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8\Cumplimiento\ENERO\publicar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C117" i="1"/>
  <c r="D116" i="1"/>
  <c r="C116" i="1"/>
  <c r="D102" i="1" l="1"/>
  <c r="C102" i="1"/>
  <c r="D101" i="1"/>
  <c r="C101" i="1"/>
  <c r="D85" i="1"/>
  <c r="C85" i="1"/>
  <c r="D84" i="1"/>
  <c r="C84" i="1"/>
  <c r="E70" i="1" l="1"/>
  <c r="C70" i="1"/>
  <c r="D70" i="1"/>
  <c r="E69" i="1"/>
  <c r="C69" i="1"/>
  <c r="D69" i="1"/>
  <c r="E52" i="1" l="1"/>
  <c r="D52" i="1"/>
  <c r="C52" i="1"/>
  <c r="E51" i="1"/>
  <c r="D51" i="1"/>
  <c r="C51" i="1"/>
</calcChain>
</file>

<file path=xl/sharedStrings.xml><?xml version="1.0" encoding="utf-8"?>
<sst xmlns="http://schemas.openxmlformats.org/spreadsheetml/2006/main" count="126" uniqueCount="27">
  <si>
    <t>Etiquetas de fila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</si>
  <si>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</si>
  <si>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</si>
  <si>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</si>
  <si>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</si>
  <si>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</si>
  <si>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</si>
  <si>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</si>
  <si>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Externo</t>
  </si>
  <si>
    <t>Cancelado</t>
  </si>
  <si>
    <t>Cumplido</t>
  </si>
  <si>
    <t>AVIANCA</t>
  </si>
  <si>
    <t>SATENA</t>
  </si>
  <si>
    <t>VIVA COLOMBIA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</si>
  <si>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</si>
  <si>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</si>
  <si>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</si>
  <si>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</si>
  <si>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</si>
  <si>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Interno</t>
  </si>
  <si>
    <t>No especifico</t>
  </si>
  <si>
    <t>ADA</t>
  </si>
  <si>
    <t>INTERNACIONAL</t>
  </si>
  <si>
    <t>NACIONAL</t>
  </si>
  <si>
    <t>CUMPLIMIENTO AEROCOMERCIAL POR CAUSAS
ENERO 2018</t>
  </si>
  <si>
    <t>no especifico</t>
  </si>
  <si>
    <t>adelantado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</si>
</sst>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10" fontId="0" fillId="0" borderId="0" xfId="1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164" fontId="2" fillId="0" borderId="5" xfId="2" applyNumberFormat="1" applyFont="1" applyBorder="1"/>
    <xf numFmtId="164" fontId="2" fillId="0" borderId="6" xfId="2" applyNumberFormat="1" applyFont="1" applyBorder="1"/>
    <xf numFmtId="164" fontId="2" fillId="3" borderId="0" xfId="2" applyNumberFormat="1" applyFont="1" applyFill="1" applyBorder="1"/>
    <xf numFmtId="164" fontId="2" fillId="3" borderId="8" xfId="2" applyNumberFormat="1" applyFont="1" applyFill="1" applyBorder="1"/>
    <xf numFmtId="164" fontId="0" fillId="0" borderId="0" xfId="2" applyNumberFormat="1" applyFont="1" applyBorder="1"/>
    <xf numFmtId="164" fontId="0" fillId="0" borderId="8" xfId="2" applyNumberFormat="1" applyFont="1" applyBorder="1"/>
    <xf numFmtId="164" fontId="0" fillId="0" borderId="10" xfId="2" applyNumberFormat="1" applyFont="1" applyBorder="1"/>
    <xf numFmtId="164" fontId="0" fillId="0" borderId="11" xfId="2" applyNumberFormat="1" applyFont="1" applyBorder="1"/>
    <xf numFmtId="165" fontId="0" fillId="0" borderId="13" xfId="1" applyNumberFormat="1" applyFont="1" applyBorder="1"/>
    <xf numFmtId="165" fontId="0" fillId="0" borderId="10" xfId="1" applyNumberFormat="1" applyFont="1" applyBorder="1"/>
    <xf numFmtId="165" fontId="0" fillId="4" borderId="14" xfId="1" applyNumberFormat="1" applyFont="1" applyFill="1" applyBorder="1"/>
    <xf numFmtId="165" fontId="0" fillId="4" borderId="11" xfId="1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0" fontId="0" fillId="0" borderId="0" xfId="0" applyNumberForma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J117"/>
  <sheetViews>
    <sheetView tabSelected="1" zoomScaleNormal="100" workbookViewId="0">
      <selection activeCell="L14" sqref="L14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1.140625" customWidth="1"/>
    <col min="9" max="9" width="10.42578125" bestFit="1" customWidth="1"/>
    <col min="10" max="10" width="12.5703125" bestFit="1" customWidth="1"/>
  </cols>
  <sheetData>
    <row r="1" spans="2:10" ht="20.25" customHeight="1" thickBot="1" x14ac:dyDescent="0.3"/>
    <row r="2" spans="2:10" ht="46.5" customHeight="1" thickBot="1" x14ac:dyDescent="0.3">
      <c r="B2" s="41" t="s">
        <v>24</v>
      </c>
      <c r="C2" s="42"/>
      <c r="D2" s="42"/>
      <c r="E2" s="42"/>
      <c r="F2" s="42"/>
      <c r="G2" s="43"/>
      <c r="H2" s="13"/>
    </row>
    <row r="3" spans="2:10" x14ac:dyDescent="0.25">
      <c r="B3" s="14"/>
      <c r="C3" s="14"/>
      <c r="D3" s="14"/>
      <c r="E3" s="14"/>
      <c r="F3" s="14"/>
      <c r="G3" s="13"/>
      <c r="H3" s="13"/>
    </row>
    <row r="4" spans="2:10" x14ac:dyDescent="0.25">
      <c r="B4" s="15" t="s">
        <v>15</v>
      </c>
      <c r="C4" s="15"/>
      <c r="D4" s="15"/>
      <c r="E4" s="15"/>
      <c r="F4" s="15"/>
      <c r="G4" s="15"/>
      <c r="H4" s="15"/>
    </row>
    <row r="5" spans="2:10" x14ac:dyDescent="0.25">
      <c r="B5" s="15" t="s">
        <v>16</v>
      </c>
      <c r="C5" s="15"/>
      <c r="D5" s="15"/>
      <c r="E5" s="15"/>
      <c r="F5" s="15"/>
      <c r="G5" s="13"/>
    </row>
    <row r="6" spans="2:10" ht="15.75" thickBot="1" x14ac:dyDescent="0.3">
      <c r="B6" s="15"/>
      <c r="C6" s="15"/>
      <c r="D6" s="15"/>
      <c r="E6" s="15"/>
      <c r="F6" s="15"/>
    </row>
    <row r="7" spans="2:10" x14ac:dyDescent="0.25">
      <c r="B7" s="1" t="s">
        <v>0</v>
      </c>
      <c r="C7" s="2" t="s">
        <v>22</v>
      </c>
      <c r="D7" s="2" t="s">
        <v>23</v>
      </c>
      <c r="E7" s="3" t="s">
        <v>1</v>
      </c>
      <c r="I7" s="12"/>
      <c r="J7" s="12"/>
    </row>
    <row r="8" spans="2:10" x14ac:dyDescent="0.25">
      <c r="B8" s="4" t="s">
        <v>18</v>
      </c>
      <c r="C8" s="26">
        <v>826</v>
      </c>
      <c r="D8" s="26">
        <v>305</v>
      </c>
      <c r="E8" s="27">
        <v>1131</v>
      </c>
      <c r="I8" s="12"/>
      <c r="J8" s="12"/>
    </row>
    <row r="9" spans="2:10" x14ac:dyDescent="0.25">
      <c r="B9" s="5" t="s">
        <v>2</v>
      </c>
      <c r="C9" s="28">
        <v>21</v>
      </c>
      <c r="D9" s="28">
        <v>5</v>
      </c>
      <c r="E9" s="29">
        <v>26</v>
      </c>
      <c r="I9" s="12"/>
      <c r="J9" s="12"/>
    </row>
    <row r="10" spans="2:10" x14ac:dyDescent="0.25">
      <c r="B10" s="6" t="s">
        <v>3</v>
      </c>
      <c r="C10" s="30">
        <v>1</v>
      </c>
      <c r="D10" s="30">
        <v>2</v>
      </c>
      <c r="E10" s="31">
        <v>3</v>
      </c>
      <c r="I10" s="12"/>
      <c r="J10" s="12"/>
    </row>
    <row r="11" spans="2:10" x14ac:dyDescent="0.25">
      <c r="B11" s="6" t="s">
        <v>4</v>
      </c>
      <c r="C11" s="30">
        <v>3</v>
      </c>
      <c r="D11" s="30">
        <v>1</v>
      </c>
      <c r="E11" s="31">
        <v>4</v>
      </c>
      <c r="I11" s="12"/>
      <c r="J11" s="12"/>
    </row>
    <row r="12" spans="2:10" x14ac:dyDescent="0.25">
      <c r="B12" s="6" t="s">
        <v>20</v>
      </c>
      <c r="C12" s="30">
        <v>17</v>
      </c>
      <c r="D12" s="30">
        <v>2</v>
      </c>
      <c r="E12" s="31">
        <v>19</v>
      </c>
      <c r="I12" s="12"/>
      <c r="J12" s="12"/>
    </row>
    <row r="13" spans="2:10" x14ac:dyDescent="0.25">
      <c r="B13" s="5" t="s">
        <v>9</v>
      </c>
      <c r="C13" s="28">
        <v>10</v>
      </c>
      <c r="D13" s="28">
        <v>1</v>
      </c>
      <c r="E13" s="29">
        <v>11</v>
      </c>
      <c r="I13" s="12"/>
      <c r="J13" s="12"/>
    </row>
    <row r="14" spans="2:10" x14ac:dyDescent="0.25">
      <c r="B14" s="6" t="s">
        <v>20</v>
      </c>
      <c r="C14" s="30">
        <v>10</v>
      </c>
      <c r="D14" s="30">
        <v>1</v>
      </c>
      <c r="E14" s="31">
        <v>11</v>
      </c>
      <c r="I14" s="44"/>
      <c r="J14" s="44"/>
    </row>
    <row r="15" spans="2:10" x14ac:dyDescent="0.25">
      <c r="B15" s="5" t="s">
        <v>10</v>
      </c>
      <c r="C15" s="28">
        <v>742</v>
      </c>
      <c r="D15" s="28">
        <v>257</v>
      </c>
      <c r="E15" s="29">
        <v>999</v>
      </c>
    </row>
    <row r="16" spans="2:10" x14ac:dyDescent="0.25">
      <c r="B16" s="5" t="s">
        <v>5</v>
      </c>
      <c r="C16" s="28">
        <v>53</v>
      </c>
      <c r="D16" s="28">
        <v>42</v>
      </c>
      <c r="E16" s="29">
        <v>95</v>
      </c>
    </row>
    <row r="17" spans="2:5" x14ac:dyDescent="0.25">
      <c r="B17" s="6" t="s">
        <v>3</v>
      </c>
      <c r="C17" s="30">
        <v>33</v>
      </c>
      <c r="D17" s="30">
        <v>33</v>
      </c>
      <c r="E17" s="31">
        <v>66</v>
      </c>
    </row>
    <row r="18" spans="2:5" ht="15.75" thickBot="1" x14ac:dyDescent="0.3">
      <c r="B18" s="7" t="s">
        <v>4</v>
      </c>
      <c r="C18" s="32">
        <v>20</v>
      </c>
      <c r="D18" s="32">
        <v>9</v>
      </c>
      <c r="E18" s="33">
        <v>29</v>
      </c>
    </row>
    <row r="19" spans="2:5" ht="15.75" x14ac:dyDescent="0.3">
      <c r="B19" s="8" t="s">
        <v>6</v>
      </c>
      <c r="C19" s="9">
        <v>0.89830508474576276</v>
      </c>
      <c r="D19" s="9">
        <v>0.84262295081967209</v>
      </c>
      <c r="E19" s="22">
        <v>0.88328912466843501</v>
      </c>
    </row>
    <row r="20" spans="2:5" ht="16.5" thickBot="1" x14ac:dyDescent="0.35">
      <c r="B20" s="10" t="s">
        <v>7</v>
      </c>
      <c r="C20" s="11">
        <v>0.93686868686868685</v>
      </c>
      <c r="D20" s="11">
        <v>0.95185185185185184</v>
      </c>
      <c r="E20" s="23">
        <v>0.94067796610169496</v>
      </c>
    </row>
    <row r="21" spans="2:5" ht="15.75" thickBot="1" x14ac:dyDescent="0.3">
      <c r="B21" s="12"/>
    </row>
    <row r="22" spans="2:5" x14ac:dyDescent="0.25">
      <c r="B22" s="1" t="s">
        <v>0</v>
      </c>
      <c r="C22" s="2" t="s">
        <v>22</v>
      </c>
      <c r="D22" s="2" t="s">
        <v>23</v>
      </c>
      <c r="E22" s="3" t="s">
        <v>1</v>
      </c>
    </row>
    <row r="23" spans="2:5" x14ac:dyDescent="0.25">
      <c r="B23" s="4" t="s">
        <v>17</v>
      </c>
      <c r="C23" s="26">
        <v>71</v>
      </c>
      <c r="D23" s="26">
        <v>3305</v>
      </c>
      <c r="E23" s="27">
        <v>3376</v>
      </c>
    </row>
    <row r="24" spans="2:5" x14ac:dyDescent="0.25">
      <c r="B24" s="5" t="s">
        <v>2</v>
      </c>
      <c r="C24" s="28"/>
      <c r="D24" s="28">
        <v>24</v>
      </c>
      <c r="E24" s="29">
        <v>24</v>
      </c>
    </row>
    <row r="25" spans="2:5" x14ac:dyDescent="0.25">
      <c r="B25" s="6" t="s">
        <v>3</v>
      </c>
      <c r="C25" s="30"/>
      <c r="D25" s="30">
        <v>5</v>
      </c>
      <c r="E25" s="31">
        <v>5</v>
      </c>
    </row>
    <row r="26" spans="2:5" x14ac:dyDescent="0.25">
      <c r="B26" s="6" t="s">
        <v>20</v>
      </c>
      <c r="C26" s="30"/>
      <c r="D26" s="30">
        <v>19</v>
      </c>
      <c r="E26" s="31">
        <v>19</v>
      </c>
    </row>
    <row r="27" spans="2:5" x14ac:dyDescent="0.25">
      <c r="B27" s="5" t="s">
        <v>9</v>
      </c>
      <c r="C27" s="28"/>
      <c r="D27" s="28">
        <v>25</v>
      </c>
      <c r="E27" s="29">
        <v>25</v>
      </c>
    </row>
    <row r="28" spans="2:5" x14ac:dyDescent="0.25">
      <c r="B28" s="6" t="s">
        <v>3</v>
      </c>
      <c r="C28" s="30"/>
      <c r="D28" s="30">
        <v>15</v>
      </c>
      <c r="E28" s="31">
        <v>15</v>
      </c>
    </row>
    <row r="29" spans="2:5" x14ac:dyDescent="0.25">
      <c r="B29" s="6" t="s">
        <v>4</v>
      </c>
      <c r="C29" s="30"/>
      <c r="D29" s="30">
        <v>10</v>
      </c>
      <c r="E29" s="31">
        <v>10</v>
      </c>
    </row>
    <row r="30" spans="2:5" x14ac:dyDescent="0.25">
      <c r="B30" s="5" t="s">
        <v>10</v>
      </c>
      <c r="C30" s="28">
        <v>66</v>
      </c>
      <c r="D30" s="28">
        <v>2614</v>
      </c>
      <c r="E30" s="29">
        <v>2680</v>
      </c>
    </row>
    <row r="31" spans="2:5" x14ac:dyDescent="0.25">
      <c r="B31" s="5" t="s">
        <v>5</v>
      </c>
      <c r="C31" s="28">
        <v>5</v>
      </c>
      <c r="D31" s="28">
        <v>642</v>
      </c>
      <c r="E31" s="29">
        <v>647</v>
      </c>
    </row>
    <row r="32" spans="2:5" x14ac:dyDescent="0.25">
      <c r="B32" s="6" t="s">
        <v>3</v>
      </c>
      <c r="C32" s="30">
        <v>1</v>
      </c>
      <c r="D32" s="30">
        <v>303</v>
      </c>
      <c r="E32" s="31">
        <v>304</v>
      </c>
    </row>
    <row r="33" spans="2:5" x14ac:dyDescent="0.25">
      <c r="B33" s="6" t="s">
        <v>4</v>
      </c>
      <c r="C33" s="30">
        <v>4</v>
      </c>
      <c r="D33" s="30">
        <v>303</v>
      </c>
      <c r="E33" s="31">
        <v>307</v>
      </c>
    </row>
    <row r="34" spans="2:5" ht="15.75" thickBot="1" x14ac:dyDescent="0.3">
      <c r="B34" s="6" t="s">
        <v>20</v>
      </c>
      <c r="C34" s="30"/>
      <c r="D34" s="30">
        <v>36</v>
      </c>
      <c r="E34" s="31">
        <v>36</v>
      </c>
    </row>
    <row r="35" spans="2:5" ht="15.75" x14ac:dyDescent="0.3">
      <c r="B35" s="8" t="s">
        <v>6</v>
      </c>
      <c r="C35" s="9">
        <v>0.92957746478873238</v>
      </c>
      <c r="D35" s="9">
        <v>0.79092284417549163</v>
      </c>
      <c r="E35" s="22">
        <v>0.79383886255924174</v>
      </c>
    </row>
    <row r="36" spans="2:5" ht="16.5" thickBot="1" x14ac:dyDescent="0.35">
      <c r="B36" s="10" t="s">
        <v>7</v>
      </c>
      <c r="C36" s="11">
        <v>0.94285714285714284</v>
      </c>
      <c r="D36" s="11">
        <v>0.87659289067739776</v>
      </c>
      <c r="E36" s="23">
        <v>0.8781127129750983</v>
      </c>
    </row>
    <row r="37" spans="2:5" ht="15.75" thickBot="1" x14ac:dyDescent="0.3"/>
    <row r="38" spans="2:5" x14ac:dyDescent="0.25">
      <c r="B38" s="1" t="s">
        <v>0</v>
      </c>
      <c r="C38" s="2" t="s">
        <v>22</v>
      </c>
      <c r="D38" s="2" t="s">
        <v>23</v>
      </c>
      <c r="E38" s="3" t="s">
        <v>1</v>
      </c>
    </row>
    <row r="39" spans="2:5" x14ac:dyDescent="0.25">
      <c r="B39" s="4" t="s">
        <v>11</v>
      </c>
      <c r="C39" s="26">
        <v>1656</v>
      </c>
      <c r="D39" s="26">
        <v>12150</v>
      </c>
      <c r="E39" s="27">
        <v>13806</v>
      </c>
    </row>
    <row r="40" spans="2:5" x14ac:dyDescent="0.25">
      <c r="B40" s="5" t="s">
        <v>2</v>
      </c>
      <c r="C40" s="28">
        <v>20</v>
      </c>
      <c r="D40" s="28">
        <v>55</v>
      </c>
      <c r="E40" s="29">
        <v>75</v>
      </c>
    </row>
    <row r="41" spans="2:5" x14ac:dyDescent="0.25">
      <c r="B41" s="6" t="s">
        <v>3</v>
      </c>
      <c r="C41" s="30"/>
      <c r="D41" s="30">
        <v>15</v>
      </c>
      <c r="E41" s="31">
        <v>15</v>
      </c>
    </row>
    <row r="42" spans="2:5" x14ac:dyDescent="0.25">
      <c r="B42" s="6" t="s">
        <v>4</v>
      </c>
      <c r="C42" s="30">
        <v>6</v>
      </c>
      <c r="D42" s="30">
        <v>40</v>
      </c>
      <c r="E42" s="31">
        <v>46</v>
      </c>
    </row>
    <row r="43" spans="2:5" x14ac:dyDescent="0.25">
      <c r="B43" s="6" t="s">
        <v>25</v>
      </c>
      <c r="C43" s="30">
        <v>14</v>
      </c>
      <c r="D43" s="30"/>
      <c r="E43" s="31">
        <v>14</v>
      </c>
    </row>
    <row r="44" spans="2:5" x14ac:dyDescent="0.25">
      <c r="B44" s="5" t="s">
        <v>9</v>
      </c>
      <c r="C44" s="28">
        <v>48</v>
      </c>
      <c r="D44" s="28">
        <v>1406</v>
      </c>
      <c r="E44" s="29">
        <v>1454</v>
      </c>
    </row>
    <row r="45" spans="2:5" x14ac:dyDescent="0.25">
      <c r="B45" s="6" t="s">
        <v>3</v>
      </c>
      <c r="C45" s="30">
        <v>7</v>
      </c>
      <c r="D45" s="30">
        <v>103</v>
      </c>
      <c r="E45" s="31">
        <v>110</v>
      </c>
    </row>
    <row r="46" spans="2:5" x14ac:dyDescent="0.25">
      <c r="B46" s="6" t="s">
        <v>4</v>
      </c>
      <c r="C46" s="30">
        <v>41</v>
      </c>
      <c r="D46" s="30">
        <v>1303</v>
      </c>
      <c r="E46" s="31">
        <v>1344</v>
      </c>
    </row>
    <row r="47" spans="2:5" x14ac:dyDescent="0.25">
      <c r="B47" s="5" t="s">
        <v>10</v>
      </c>
      <c r="C47" s="28">
        <v>1001</v>
      </c>
      <c r="D47" s="28">
        <v>8050</v>
      </c>
      <c r="E47" s="29">
        <v>9051</v>
      </c>
    </row>
    <row r="48" spans="2:5" x14ac:dyDescent="0.25">
      <c r="B48" s="5" t="s">
        <v>5</v>
      </c>
      <c r="C48" s="28">
        <v>587</v>
      </c>
      <c r="D48" s="28">
        <v>2639</v>
      </c>
      <c r="E48" s="29">
        <v>3226</v>
      </c>
    </row>
    <row r="49" spans="2:5" x14ac:dyDescent="0.25">
      <c r="B49" s="6" t="s">
        <v>3</v>
      </c>
      <c r="C49" s="30">
        <v>364</v>
      </c>
      <c r="D49" s="30">
        <v>1701</v>
      </c>
      <c r="E49" s="31">
        <v>2065</v>
      </c>
    </row>
    <row r="50" spans="2:5" ht="15.75" thickBot="1" x14ac:dyDescent="0.3">
      <c r="B50" s="7" t="s">
        <v>4</v>
      </c>
      <c r="C50" s="32">
        <v>223</v>
      </c>
      <c r="D50" s="32">
        <v>938</v>
      </c>
      <c r="E50" s="33">
        <v>1161</v>
      </c>
    </row>
    <row r="51" spans="2:5" ht="15.75" x14ac:dyDescent="0.3">
      <c r="B51" s="8" t="s">
        <v>6</v>
      </c>
      <c r="C51" s="34">
        <f>+C47/C39</f>
        <v>0.60446859903381644</v>
      </c>
      <c r="D51" s="34">
        <f t="shared" ref="D51:E51" si="0">+D47/D39</f>
        <v>0.66255144032921809</v>
      </c>
      <c r="E51" s="36">
        <f t="shared" si="0"/>
        <v>0.65558452846588444</v>
      </c>
    </row>
    <row r="52" spans="2:5" ht="16.5" thickBot="1" x14ac:dyDescent="0.35">
      <c r="B52" s="10" t="s">
        <v>7</v>
      </c>
      <c r="C52" s="35">
        <f>+C47/(C39-C41-C45-C49)</f>
        <v>0.77898832684824904</v>
      </c>
      <c r="D52" s="35">
        <f t="shared" ref="D52:E52" si="1">+D47/(D39-D41-D45-D49)</f>
        <v>0.77920820830510118</v>
      </c>
      <c r="E52" s="37">
        <f t="shared" si="1"/>
        <v>0.77918388429752061</v>
      </c>
    </row>
    <row r="53" spans="2:5" ht="15.75" thickBot="1" x14ac:dyDescent="0.3"/>
    <row r="54" spans="2:5" ht="15.75" thickBot="1" x14ac:dyDescent="0.3">
      <c r="B54" s="1" t="s">
        <v>0</v>
      </c>
      <c r="C54" s="2" t="s">
        <v>22</v>
      </c>
      <c r="D54" s="2" t="s">
        <v>23</v>
      </c>
      <c r="E54" s="3" t="s">
        <v>1</v>
      </c>
    </row>
    <row r="55" spans="2:5" x14ac:dyDescent="0.25">
      <c r="B55" s="38" t="s">
        <v>13</v>
      </c>
      <c r="C55" s="39">
        <v>98</v>
      </c>
      <c r="D55" s="39">
        <v>1724</v>
      </c>
      <c r="E55" s="40">
        <v>1822</v>
      </c>
    </row>
    <row r="56" spans="2:5" x14ac:dyDescent="0.25">
      <c r="B56" s="5" t="s">
        <v>2</v>
      </c>
      <c r="C56" s="18">
        <v>32</v>
      </c>
      <c r="D56" s="18">
        <v>256</v>
      </c>
      <c r="E56" s="19">
        <v>288</v>
      </c>
    </row>
    <row r="57" spans="2:5" x14ac:dyDescent="0.25">
      <c r="B57" s="6" t="s">
        <v>3</v>
      </c>
      <c r="C57" s="20">
        <v>2</v>
      </c>
      <c r="D57" s="20">
        <v>10</v>
      </c>
      <c r="E57" s="21">
        <v>12</v>
      </c>
    </row>
    <row r="58" spans="2:5" x14ac:dyDescent="0.25">
      <c r="B58" s="6" t="s">
        <v>4</v>
      </c>
      <c r="C58" s="20">
        <v>4</v>
      </c>
      <c r="D58" s="20">
        <v>9</v>
      </c>
      <c r="E58" s="21">
        <v>13</v>
      </c>
    </row>
    <row r="59" spans="2:5" x14ac:dyDescent="0.25">
      <c r="B59" s="6" t="s">
        <v>20</v>
      </c>
      <c r="C59" s="20">
        <v>26</v>
      </c>
      <c r="D59" s="20">
        <v>237</v>
      </c>
      <c r="E59" s="21">
        <v>263</v>
      </c>
    </row>
    <row r="60" spans="2:5" x14ac:dyDescent="0.25">
      <c r="B60" s="5" t="s">
        <v>9</v>
      </c>
      <c r="C60" s="18">
        <v>1</v>
      </c>
      <c r="D60" s="18">
        <v>90</v>
      </c>
      <c r="E60" s="19">
        <v>91</v>
      </c>
    </row>
    <row r="61" spans="2:5" x14ac:dyDescent="0.25">
      <c r="B61" s="6" t="s">
        <v>3</v>
      </c>
      <c r="C61" s="20"/>
      <c r="D61" s="20">
        <v>4</v>
      </c>
      <c r="E61" s="21">
        <v>4</v>
      </c>
    </row>
    <row r="62" spans="2:5" x14ac:dyDescent="0.25">
      <c r="B62" s="6" t="s">
        <v>4</v>
      </c>
      <c r="C62" s="20">
        <v>1</v>
      </c>
      <c r="D62" s="20">
        <v>29</v>
      </c>
      <c r="E62" s="21">
        <v>30</v>
      </c>
    </row>
    <row r="63" spans="2:5" x14ac:dyDescent="0.25">
      <c r="B63" s="6" t="s">
        <v>20</v>
      </c>
      <c r="C63" s="20"/>
      <c r="D63" s="20">
        <v>57</v>
      </c>
      <c r="E63" s="21">
        <v>57</v>
      </c>
    </row>
    <row r="64" spans="2:5" x14ac:dyDescent="0.25">
      <c r="B64" s="5" t="s">
        <v>10</v>
      </c>
      <c r="C64" s="18">
        <v>37</v>
      </c>
      <c r="D64" s="18">
        <v>1082</v>
      </c>
      <c r="E64" s="19">
        <v>1119</v>
      </c>
    </row>
    <row r="65" spans="2:5" x14ac:dyDescent="0.25">
      <c r="B65" s="5" t="s">
        <v>5</v>
      </c>
      <c r="C65" s="18">
        <v>28</v>
      </c>
      <c r="D65" s="18">
        <v>296</v>
      </c>
      <c r="E65" s="19">
        <v>324</v>
      </c>
    </row>
    <row r="66" spans="2:5" x14ac:dyDescent="0.25">
      <c r="B66" s="6" t="s">
        <v>3</v>
      </c>
      <c r="C66" s="20">
        <v>6</v>
      </c>
      <c r="D66" s="20">
        <v>55</v>
      </c>
      <c r="E66" s="21">
        <v>61</v>
      </c>
    </row>
    <row r="67" spans="2:5" x14ac:dyDescent="0.25">
      <c r="B67" s="6" t="s">
        <v>4</v>
      </c>
      <c r="C67" s="20">
        <v>6</v>
      </c>
      <c r="D67" s="20">
        <v>96</v>
      </c>
      <c r="E67" s="21">
        <v>102</v>
      </c>
    </row>
    <row r="68" spans="2:5" ht="15.75" thickBot="1" x14ac:dyDescent="0.3">
      <c r="B68" s="7" t="s">
        <v>20</v>
      </c>
      <c r="C68" s="24">
        <v>16</v>
      </c>
      <c r="D68" s="24">
        <v>145</v>
      </c>
      <c r="E68" s="25">
        <v>161</v>
      </c>
    </row>
    <row r="69" spans="2:5" ht="15.75" x14ac:dyDescent="0.3">
      <c r="B69" s="8" t="s">
        <v>6</v>
      </c>
      <c r="C69" s="34">
        <f>+C64/C55</f>
        <v>0.37755102040816324</v>
      </c>
      <c r="D69" s="34">
        <f>+D64/D55</f>
        <v>0.62761020881670537</v>
      </c>
      <c r="E69" s="36">
        <f t="shared" ref="E69" si="2">+E64/E55</f>
        <v>0.61416026344676178</v>
      </c>
    </row>
    <row r="70" spans="2:5" ht="16.5" thickBot="1" x14ac:dyDescent="0.35">
      <c r="B70" s="10" t="s">
        <v>7</v>
      </c>
      <c r="C70" s="35">
        <f>+C64/(C55-C57-C61-C66)</f>
        <v>0.41111111111111109</v>
      </c>
      <c r="D70" s="35">
        <f>+D64/(D55-D57-D61-D66)</f>
        <v>0.65377643504531724</v>
      </c>
      <c r="E70" s="37">
        <f t="shared" ref="E70" si="3">+E64/(E55-E57-E61-E66)</f>
        <v>0.64126074498567331</v>
      </c>
    </row>
    <row r="71" spans="2:5" ht="15.75" thickBot="1" x14ac:dyDescent="0.3"/>
    <row r="72" spans="2:5" x14ac:dyDescent="0.25">
      <c r="B72" s="1" t="s">
        <v>0</v>
      </c>
      <c r="C72" s="2" t="s">
        <v>23</v>
      </c>
      <c r="D72" s="3" t="s">
        <v>1</v>
      </c>
    </row>
    <row r="73" spans="2:5" x14ac:dyDescent="0.25">
      <c r="B73" s="4" t="s">
        <v>14</v>
      </c>
      <c r="C73" s="16">
        <v>3706</v>
      </c>
      <c r="D73" s="17">
        <v>3706</v>
      </c>
    </row>
    <row r="74" spans="2:5" x14ac:dyDescent="0.25">
      <c r="B74" s="5" t="s">
        <v>26</v>
      </c>
      <c r="C74" s="18">
        <v>282</v>
      </c>
      <c r="D74" s="19">
        <v>282</v>
      </c>
    </row>
    <row r="75" spans="2:5" x14ac:dyDescent="0.25">
      <c r="B75" s="6" t="s">
        <v>3</v>
      </c>
      <c r="C75" s="20">
        <v>256</v>
      </c>
      <c r="D75" s="21">
        <v>256</v>
      </c>
    </row>
    <row r="76" spans="2:5" x14ac:dyDescent="0.25">
      <c r="B76" s="6" t="s">
        <v>4</v>
      </c>
      <c r="C76" s="20">
        <v>26</v>
      </c>
      <c r="D76" s="21">
        <v>26</v>
      </c>
    </row>
    <row r="77" spans="2:5" x14ac:dyDescent="0.25">
      <c r="B77" s="5" t="s">
        <v>9</v>
      </c>
      <c r="C77" s="18">
        <v>420</v>
      </c>
      <c r="D77" s="19">
        <v>420</v>
      </c>
    </row>
    <row r="78" spans="2:5" x14ac:dyDescent="0.25">
      <c r="B78" s="6" t="s">
        <v>3</v>
      </c>
      <c r="C78" s="20">
        <v>226</v>
      </c>
      <c r="D78" s="21">
        <v>226</v>
      </c>
    </row>
    <row r="79" spans="2:5" x14ac:dyDescent="0.25">
      <c r="B79" s="6" t="s">
        <v>4</v>
      </c>
      <c r="C79" s="20">
        <v>194</v>
      </c>
      <c r="D79" s="21">
        <v>194</v>
      </c>
    </row>
    <row r="80" spans="2:5" x14ac:dyDescent="0.25">
      <c r="B80" s="5" t="s">
        <v>10</v>
      </c>
      <c r="C80" s="18">
        <v>2146</v>
      </c>
      <c r="D80" s="19">
        <v>2146</v>
      </c>
    </row>
    <row r="81" spans="2:4" x14ac:dyDescent="0.25">
      <c r="B81" s="5" t="s">
        <v>5</v>
      </c>
      <c r="C81" s="18">
        <v>858</v>
      </c>
      <c r="D81" s="19">
        <v>858</v>
      </c>
    </row>
    <row r="82" spans="2:4" x14ac:dyDescent="0.25">
      <c r="B82" s="6" t="s">
        <v>3</v>
      </c>
      <c r="C82" s="20">
        <v>836</v>
      </c>
      <c r="D82" s="21">
        <v>836</v>
      </c>
    </row>
    <row r="83" spans="2:4" ht="15.75" thickBot="1" x14ac:dyDescent="0.3">
      <c r="B83" s="7" t="s">
        <v>4</v>
      </c>
      <c r="C83" s="24">
        <v>22</v>
      </c>
      <c r="D83" s="25">
        <v>22</v>
      </c>
    </row>
    <row r="84" spans="2:4" ht="15.75" x14ac:dyDescent="0.3">
      <c r="B84" s="8" t="s">
        <v>6</v>
      </c>
      <c r="C84" s="9">
        <f>+C80/C73</f>
        <v>0.57906098219104152</v>
      </c>
      <c r="D84" s="22">
        <f>+D80/D73</f>
        <v>0.57906098219104152</v>
      </c>
    </row>
    <row r="85" spans="2:4" ht="16.5" thickBot="1" x14ac:dyDescent="0.35">
      <c r="B85" s="10" t="s">
        <v>7</v>
      </c>
      <c r="C85" s="11">
        <f>+C80/(C73-C75-C78-C82)</f>
        <v>0.89865996649916247</v>
      </c>
      <c r="D85" s="23">
        <f>+D80/(D73-D75-D78-D82)</f>
        <v>0.89865996649916247</v>
      </c>
    </row>
    <row r="86" spans="2:4" ht="15.75" thickBot="1" x14ac:dyDescent="0.3"/>
    <row r="87" spans="2:4" x14ac:dyDescent="0.25">
      <c r="B87" s="1" t="s">
        <v>0</v>
      </c>
      <c r="C87" s="2" t="s">
        <v>23</v>
      </c>
      <c r="D87" s="3" t="s">
        <v>1</v>
      </c>
    </row>
    <row r="88" spans="2:4" x14ac:dyDescent="0.25">
      <c r="B88" s="4" t="s">
        <v>12</v>
      </c>
      <c r="C88" s="16">
        <v>2370</v>
      </c>
      <c r="D88" s="17">
        <v>2370</v>
      </c>
    </row>
    <row r="89" spans="2:4" x14ac:dyDescent="0.25">
      <c r="B89" s="5" t="s">
        <v>2</v>
      </c>
      <c r="C89" s="18">
        <v>82</v>
      </c>
      <c r="D89" s="19">
        <v>82</v>
      </c>
    </row>
    <row r="90" spans="2:4" x14ac:dyDescent="0.25">
      <c r="B90" s="6" t="s">
        <v>8</v>
      </c>
      <c r="C90" s="20">
        <v>58</v>
      </c>
      <c r="D90" s="21">
        <v>58</v>
      </c>
    </row>
    <row r="91" spans="2:4" x14ac:dyDescent="0.25">
      <c r="B91" s="6" t="s">
        <v>19</v>
      </c>
      <c r="C91" s="20">
        <v>24</v>
      </c>
      <c r="D91" s="21">
        <v>24</v>
      </c>
    </row>
    <row r="92" spans="2:4" x14ac:dyDescent="0.25">
      <c r="B92" s="5" t="s">
        <v>9</v>
      </c>
      <c r="C92" s="18">
        <v>66</v>
      </c>
      <c r="D92" s="19">
        <v>66</v>
      </c>
    </row>
    <row r="93" spans="2:4" x14ac:dyDescent="0.25">
      <c r="B93" s="6" t="s">
        <v>8</v>
      </c>
      <c r="C93" s="20">
        <v>35</v>
      </c>
      <c r="D93" s="21">
        <v>35</v>
      </c>
    </row>
    <row r="94" spans="2:4" x14ac:dyDescent="0.25">
      <c r="B94" s="6" t="s">
        <v>19</v>
      </c>
      <c r="C94" s="20">
        <v>9</v>
      </c>
      <c r="D94" s="21">
        <v>9</v>
      </c>
    </row>
    <row r="95" spans="2:4" x14ac:dyDescent="0.25">
      <c r="B95" s="6" t="s">
        <v>20</v>
      </c>
      <c r="C95" s="20">
        <v>22</v>
      </c>
      <c r="D95" s="21">
        <v>22</v>
      </c>
    </row>
    <row r="96" spans="2:4" x14ac:dyDescent="0.25">
      <c r="B96" s="5" t="s">
        <v>10</v>
      </c>
      <c r="C96" s="18">
        <v>1490</v>
      </c>
      <c r="D96" s="19">
        <v>1490</v>
      </c>
    </row>
    <row r="97" spans="2:4" x14ac:dyDescent="0.25">
      <c r="B97" s="5" t="s">
        <v>5</v>
      </c>
      <c r="C97" s="18">
        <v>732</v>
      </c>
      <c r="D97" s="19">
        <v>732</v>
      </c>
    </row>
    <row r="98" spans="2:4" x14ac:dyDescent="0.25">
      <c r="B98" s="6" t="s">
        <v>8</v>
      </c>
      <c r="C98" s="20">
        <v>589</v>
      </c>
      <c r="D98" s="21">
        <v>589</v>
      </c>
    </row>
    <row r="99" spans="2:4" x14ac:dyDescent="0.25">
      <c r="B99" s="6" t="s">
        <v>19</v>
      </c>
      <c r="C99" s="20">
        <v>139</v>
      </c>
      <c r="D99" s="21">
        <v>139</v>
      </c>
    </row>
    <row r="100" spans="2:4" ht="15.75" thickBot="1" x14ac:dyDescent="0.3">
      <c r="B100" s="6" t="s">
        <v>20</v>
      </c>
      <c r="C100" s="20">
        <v>4</v>
      </c>
      <c r="D100" s="21">
        <v>4</v>
      </c>
    </row>
    <row r="101" spans="2:4" ht="15.75" x14ac:dyDescent="0.3">
      <c r="B101" s="8" t="s">
        <v>6</v>
      </c>
      <c r="C101" s="9">
        <f>+C96/C88</f>
        <v>0.62869198312236285</v>
      </c>
      <c r="D101" s="22">
        <f>+D96/D88</f>
        <v>0.62869198312236285</v>
      </c>
    </row>
    <row r="102" spans="2:4" ht="16.5" thickBot="1" x14ac:dyDescent="0.35">
      <c r="B102" s="10" t="s">
        <v>7</v>
      </c>
      <c r="C102" s="11">
        <f>+C96/(C88-C90-C93-C98)</f>
        <v>0.88270142180094791</v>
      </c>
      <c r="D102" s="23">
        <f>+D96/(D88-D90-D93-D98)</f>
        <v>0.88270142180094791</v>
      </c>
    </row>
    <row r="103" spans="2:4" ht="15.75" thickBot="1" x14ac:dyDescent="0.3"/>
    <row r="104" spans="2:4" x14ac:dyDescent="0.25">
      <c r="B104" s="1" t="s">
        <v>0</v>
      </c>
      <c r="C104" s="2" t="s">
        <v>23</v>
      </c>
      <c r="D104" s="3" t="s">
        <v>1</v>
      </c>
    </row>
    <row r="105" spans="2:4" x14ac:dyDescent="0.25">
      <c r="B105" s="4" t="s">
        <v>21</v>
      </c>
      <c r="C105" s="16">
        <v>842</v>
      </c>
      <c r="D105" s="17">
        <v>842</v>
      </c>
    </row>
    <row r="106" spans="2:4" x14ac:dyDescent="0.25">
      <c r="B106" s="5" t="s">
        <v>2</v>
      </c>
      <c r="C106" s="18">
        <v>82</v>
      </c>
      <c r="D106" s="19">
        <v>82</v>
      </c>
    </row>
    <row r="107" spans="2:4" x14ac:dyDescent="0.25">
      <c r="B107" s="6" t="s">
        <v>4</v>
      </c>
      <c r="C107" s="20">
        <v>75</v>
      </c>
      <c r="D107" s="21">
        <v>75</v>
      </c>
    </row>
    <row r="108" spans="2:4" x14ac:dyDescent="0.25">
      <c r="B108" s="6" t="s">
        <v>3</v>
      </c>
      <c r="C108" s="20">
        <v>7</v>
      </c>
      <c r="D108" s="21">
        <v>7</v>
      </c>
    </row>
    <row r="109" spans="2:4" x14ac:dyDescent="0.25">
      <c r="B109" s="5" t="s">
        <v>9</v>
      </c>
      <c r="C109" s="18">
        <v>188</v>
      </c>
      <c r="D109" s="19">
        <v>188</v>
      </c>
    </row>
    <row r="110" spans="2:4" x14ac:dyDescent="0.25">
      <c r="B110" s="6" t="s">
        <v>4</v>
      </c>
      <c r="C110" s="20">
        <v>155</v>
      </c>
      <c r="D110" s="21">
        <v>155</v>
      </c>
    </row>
    <row r="111" spans="2:4" x14ac:dyDescent="0.25">
      <c r="B111" s="6" t="s">
        <v>3</v>
      </c>
      <c r="C111" s="20">
        <v>33</v>
      </c>
      <c r="D111" s="21">
        <v>33</v>
      </c>
    </row>
    <row r="112" spans="2:4" x14ac:dyDescent="0.25">
      <c r="B112" s="5" t="s">
        <v>5</v>
      </c>
      <c r="C112" s="18">
        <v>176</v>
      </c>
      <c r="D112" s="19">
        <v>176</v>
      </c>
    </row>
    <row r="113" spans="2:4" x14ac:dyDescent="0.25">
      <c r="B113" s="6" t="s">
        <v>4</v>
      </c>
      <c r="C113" s="20">
        <v>111</v>
      </c>
      <c r="D113" s="21">
        <v>111</v>
      </c>
    </row>
    <row r="114" spans="2:4" x14ac:dyDescent="0.25">
      <c r="B114" s="6" t="s">
        <v>3</v>
      </c>
      <c r="C114" s="20">
        <v>65</v>
      </c>
      <c r="D114" s="21">
        <v>65</v>
      </c>
    </row>
    <row r="115" spans="2:4" ht="15.75" thickBot="1" x14ac:dyDescent="0.3">
      <c r="B115" s="5" t="s">
        <v>10</v>
      </c>
      <c r="C115" s="18">
        <v>396</v>
      </c>
      <c r="D115" s="19">
        <v>396</v>
      </c>
    </row>
    <row r="116" spans="2:4" ht="15.75" x14ac:dyDescent="0.3">
      <c r="B116" s="8" t="s">
        <v>6</v>
      </c>
      <c r="C116" s="34">
        <f>+C115/C105</f>
        <v>0.47030878859857483</v>
      </c>
      <c r="D116" s="36">
        <f>+D115/D105</f>
        <v>0.47030878859857483</v>
      </c>
    </row>
    <row r="117" spans="2:4" ht="16.5" thickBot="1" x14ac:dyDescent="0.35">
      <c r="B117" s="10" t="s">
        <v>7</v>
      </c>
      <c r="C117" s="35">
        <f>+C115/(C105-C108-C111-C114)</f>
        <v>0.53731343283582089</v>
      </c>
      <c r="D117" s="37">
        <f>+D115/(D105-D108-D111-D114)</f>
        <v>0.53731343283582089</v>
      </c>
    </row>
  </sheetData>
  <sortState ref="H7:I13">
    <sortCondition descending="1" ref="I7:I13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68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6AC94CF-6422-4669-9E2C-D162204F1F01}"/>
</file>

<file path=customXml/itemProps2.xml><?xml version="1.0" encoding="utf-8"?>
<ds:datastoreItem xmlns:ds="http://schemas.openxmlformats.org/officeDocument/2006/customXml" ds:itemID="{1A053628-BABA-40FB-9D5E-A57AF736B022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Enero 2018</dc:title>
  <dc:creator>Julian Camilo Villar Chacon</dc:creator>
  <cp:lastModifiedBy>Julian Camilo Villar Chacon</cp:lastModifiedBy>
  <dcterms:created xsi:type="dcterms:W3CDTF">2017-11-30T16:30:56Z</dcterms:created>
  <dcterms:modified xsi:type="dcterms:W3CDTF">2018-03-22T22:56:03Z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